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915" windowHeight="12300" activeTab="0"/>
  </bookViews>
  <sheets>
    <sheet name="Feuil1" sheetId="1" r:id="rId1"/>
    <sheet name="Feuil2" sheetId="2" r:id="rId2"/>
    <sheet name="Feuil3" sheetId="3" r:id="rId3"/>
  </sheets>
  <definedNames>
    <definedName name="x">OFFSET('Feuil1'!$N$1,,,COUNTA('Feuil1'!$N:$N),1)</definedName>
    <definedName name="y">OFFSET('Feuil1'!$O$1,,,COUNTA('Feuil1'!$O:$O),1)</definedName>
  </definedNames>
  <calcPr fullCalcOnLoad="1"/>
</workbook>
</file>

<file path=xl/sharedStrings.xml><?xml version="1.0" encoding="utf-8"?>
<sst xmlns="http://schemas.openxmlformats.org/spreadsheetml/2006/main" count="12" uniqueCount="12">
  <si>
    <t>x</t>
  </si>
  <si>
    <t>y</t>
  </si>
  <si>
    <t>Fréquence expérimentale:</t>
  </si>
  <si>
    <t>nombre de  lancers:</t>
  </si>
  <si>
    <t xml:space="preserve">Fréquence théorique: </t>
  </si>
  <si>
    <t>nombre de  lancers "franc carreau" :</t>
  </si>
  <si>
    <t>nombre de lancers "mordus" :</t>
  </si>
  <si>
    <t>Le jeu du franc carreau</t>
  </si>
  <si>
    <t>Dalles de côté c = 20 cm avec un palet de r = 2,5 cm de rayon</t>
  </si>
  <si>
    <t>compteur</t>
  </si>
  <si>
    <t>résussis</t>
  </si>
  <si>
    <t>freq exp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</si>
</sst>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Vrai&quot;;&quot;Vrai&quot;;&quot;Faux&quot;"/>
    <numFmt numFmtId="173" formatCode="&quot;Actif&quot;;&quot;Actif&quot;;&quot;Inactif&quot;"/>
  </numFmts>
  <fonts count="46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26"/>
      <name val="Forte"/>
      <family val="4"/>
    </font>
    <font>
      <b/>
      <sz val="14"/>
      <color indexed="10"/>
      <name val="Arial"/>
      <family val="2"/>
    </font>
    <font>
      <sz val="16"/>
      <name val="Forte"/>
      <family val="4"/>
    </font>
    <font>
      <sz val="10"/>
      <color indexed="49"/>
      <name val="Arial"/>
      <family val="0"/>
    </font>
    <font>
      <b/>
      <sz val="10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75"/>
      <color indexed="8"/>
      <name val="Arial"/>
      <family val="0"/>
    </font>
    <font>
      <sz val="9.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171" fontId="0" fillId="0" borderId="14" xfId="0" applyNumberFormat="1" applyBorder="1" applyAlignment="1">
      <alignment horizontal="left" indent="2"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5"/>
          <c:y val="0.0915"/>
          <c:w val="0.75875"/>
          <c:h val="0.80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Feuil1!$C$8</c:f>
              <c:numCache/>
            </c:numRef>
          </c:xVal>
          <c:yVal>
            <c:numRef>
              <c:f>Feuil1!$C$9</c:f>
              <c:numCache/>
            </c:numRef>
          </c:yVal>
          <c:smooth val="0"/>
        </c:ser>
        <c:axId val="36675010"/>
        <c:axId val="61639635"/>
      </c:scatterChart>
      <c:valAx>
        <c:axId val="36675010"/>
        <c:scaling>
          <c:orientation val="minMax"/>
          <c:max val="8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1639635"/>
        <c:crossesAt val="0"/>
        <c:crossBetween val="midCat"/>
        <c:dispUnits/>
        <c:majorUnit val="20"/>
        <c:minorUnit val="0.16"/>
      </c:valAx>
      <c:valAx>
        <c:axId val="61639635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675010"/>
        <c:crossesAt val="0"/>
        <c:crossBetween val="midCat"/>
        <c:dispUnits/>
        <c:majorUnit val="20"/>
        <c:minorUnit val="0.16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21"/>
          <c:w val="0.96525"/>
          <c:h val="0.9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[0]!y</c:f>
              <c:numCache/>
            </c:numRef>
          </c:xVal>
          <c:yVal>
            <c:numRef>
              <c:f>[0]!x</c:f>
              <c:numCache/>
            </c:numRef>
          </c:yVal>
          <c:smooth val="0"/>
        </c:ser>
        <c:axId val="43564145"/>
        <c:axId val="56532986"/>
      </c:scatterChart>
      <c:valAx>
        <c:axId val="43564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fréquences expérimentales</a:t>
                </a:r>
              </a:p>
            </c:rich>
          </c:tx>
          <c:layout>
            <c:manualLayout>
              <c:xMode val="factor"/>
              <c:yMode val="factor"/>
              <c:x val="0.2135"/>
              <c:y val="-0.08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32986"/>
        <c:crossesAt val="0"/>
        <c:crossBetween val="midCat"/>
        <c:dispUnits/>
      </c:valAx>
      <c:valAx>
        <c:axId val="56532986"/>
        <c:scaling>
          <c:orientation val="minMax"/>
          <c:max val="1.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de lancers</a:t>
                </a:r>
              </a:p>
            </c:rich>
          </c:tx>
          <c:layout>
            <c:manualLayout>
              <c:xMode val="factor"/>
              <c:yMode val="factor"/>
              <c:x val="0.233"/>
              <c:y val="-0.1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64145"/>
        <c:crosses val="autoZero"/>
        <c:crossBetween val="midCat"/>
        <c:dispUnits/>
        <c:majorUnit val="0.2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767676"/>
        </a:gs>
        <a:gs pos="50000">
          <a:srgbClr val="FFFFFF"/>
        </a:gs>
        <a:gs pos="100000">
          <a:srgbClr val="767676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7</xdr:col>
      <xdr:colOff>571500</xdr:colOff>
      <xdr:row>31</xdr:row>
      <xdr:rowOff>114300</xdr:rowOff>
    </xdr:to>
    <xdr:graphicFrame>
      <xdr:nvGraphicFramePr>
        <xdr:cNvPr id="1" name="Chart 4"/>
        <xdr:cNvGraphicFramePr/>
      </xdr:nvGraphicFramePr>
      <xdr:xfrm>
        <a:off x="28575" y="0"/>
        <a:ext cx="626745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485775</xdr:colOff>
      <xdr:row>3</xdr:row>
      <xdr:rowOff>95250</xdr:rowOff>
    </xdr:from>
    <xdr:to>
      <xdr:col>8</xdr:col>
      <xdr:colOff>485775</xdr:colOff>
      <xdr:row>26</xdr:row>
      <xdr:rowOff>104775</xdr:rowOff>
    </xdr:to>
    <xdr:sp>
      <xdr:nvSpPr>
        <xdr:cNvPr id="2" name="Line 9"/>
        <xdr:cNvSpPr>
          <a:spLocks/>
        </xdr:cNvSpPr>
      </xdr:nvSpPr>
      <xdr:spPr>
        <a:xfrm flipV="1">
          <a:off x="6972300" y="581025"/>
          <a:ext cx="0" cy="425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3</xdr:row>
      <xdr:rowOff>95250</xdr:rowOff>
    </xdr:from>
    <xdr:to>
      <xdr:col>12</xdr:col>
      <xdr:colOff>371475</xdr:colOff>
      <xdr:row>3</xdr:row>
      <xdr:rowOff>104775</xdr:rowOff>
    </xdr:to>
    <xdr:sp>
      <xdr:nvSpPr>
        <xdr:cNvPr id="3" name="Line 10"/>
        <xdr:cNvSpPr>
          <a:spLocks/>
        </xdr:cNvSpPr>
      </xdr:nvSpPr>
      <xdr:spPr>
        <a:xfrm>
          <a:off x="6972300" y="581025"/>
          <a:ext cx="4676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26</xdr:row>
      <xdr:rowOff>104775</xdr:rowOff>
    </xdr:from>
    <xdr:to>
      <xdr:col>12</xdr:col>
      <xdr:colOff>342900</xdr:colOff>
      <xdr:row>26</xdr:row>
      <xdr:rowOff>104775</xdr:rowOff>
    </xdr:to>
    <xdr:sp>
      <xdr:nvSpPr>
        <xdr:cNvPr id="4" name="Line 11"/>
        <xdr:cNvSpPr>
          <a:spLocks/>
        </xdr:cNvSpPr>
      </xdr:nvSpPr>
      <xdr:spPr>
        <a:xfrm>
          <a:off x="6972300" y="4838700"/>
          <a:ext cx="464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3</xdr:row>
      <xdr:rowOff>95250</xdr:rowOff>
    </xdr:from>
    <xdr:to>
      <xdr:col>12</xdr:col>
      <xdr:colOff>352425</xdr:colOff>
      <xdr:row>26</xdr:row>
      <xdr:rowOff>95250</xdr:rowOff>
    </xdr:to>
    <xdr:sp>
      <xdr:nvSpPr>
        <xdr:cNvPr id="5" name="Line 12"/>
        <xdr:cNvSpPr>
          <a:spLocks/>
        </xdr:cNvSpPr>
      </xdr:nvSpPr>
      <xdr:spPr>
        <a:xfrm flipV="1">
          <a:off x="11630025" y="581025"/>
          <a:ext cx="0" cy="424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85725</xdr:rowOff>
    </xdr:from>
    <xdr:to>
      <xdr:col>15</xdr:col>
      <xdr:colOff>57150</xdr:colOff>
      <xdr:row>55</xdr:row>
      <xdr:rowOff>47625</xdr:rowOff>
    </xdr:to>
    <xdr:graphicFrame>
      <xdr:nvGraphicFramePr>
        <xdr:cNvPr id="6" name="Chart 16"/>
        <xdr:cNvGraphicFramePr/>
      </xdr:nvGraphicFramePr>
      <xdr:xfrm>
        <a:off x="5724525" y="4981575"/>
        <a:ext cx="78962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495300</xdr:colOff>
      <xdr:row>36</xdr:row>
      <xdr:rowOff>47625</xdr:rowOff>
    </xdr:from>
    <xdr:to>
      <xdr:col>6</xdr:col>
      <xdr:colOff>152400</xdr:colOff>
      <xdr:row>39</xdr:row>
      <xdr:rowOff>57150</xdr:rowOff>
    </xdr:to>
    <xdr:sp>
      <xdr:nvSpPr>
        <xdr:cNvPr id="7" name="AutoShape 17"/>
        <xdr:cNvSpPr>
          <a:spLocks/>
        </xdr:cNvSpPr>
      </xdr:nvSpPr>
      <xdr:spPr>
        <a:xfrm>
          <a:off x="1266825" y="6400800"/>
          <a:ext cx="3848100" cy="8191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R38"/>
  <sheetViews>
    <sheetView showGridLines="0" tabSelected="1" zoomScale="75" zoomScaleNormal="75" zoomScalePageLayoutView="0" workbookViewId="0" topLeftCell="A1">
      <selection activeCell="H21" sqref="H21"/>
    </sheetView>
  </sheetViews>
  <sheetFormatPr defaultColWidth="11.421875" defaultRowHeight="12.75"/>
  <cols>
    <col min="1" max="2" width="11.57421875" style="0" bestFit="1" customWidth="1"/>
    <col min="3" max="3" width="16.28125" style="0" bestFit="1" customWidth="1"/>
    <col min="4" max="4" width="12.00390625" style="0" bestFit="1" customWidth="1"/>
    <col min="5" max="5" width="11.57421875" style="0" bestFit="1" customWidth="1"/>
    <col min="10" max="10" width="19.140625" style="0" customWidth="1"/>
    <col min="11" max="11" width="26.7109375" style="0" customWidth="1"/>
    <col min="12" max="12" width="14.57421875" style="0" customWidth="1"/>
    <col min="14" max="15" width="11.421875" style="1" customWidth="1"/>
    <col min="16" max="16" width="11.421875" style="8" customWidth="1"/>
  </cols>
  <sheetData>
    <row r="1" spans="14:15" ht="12.75">
      <c r="N1" s="1">
        <v>0</v>
      </c>
      <c r="O1" s="1">
        <v>1</v>
      </c>
    </row>
    <row r="8" spans="2:4" ht="12.75">
      <c r="B8" t="s">
        <v>0</v>
      </c>
      <c r="C8">
        <v>4.873299598693848</v>
      </c>
      <c r="D8">
        <f>C8*20</f>
        <v>97.46599197387695</v>
      </c>
    </row>
    <row r="9" spans="2:4" ht="12.75">
      <c r="B9" t="s">
        <v>1</v>
      </c>
      <c r="C9">
        <v>31.223316192626953</v>
      </c>
      <c r="D9">
        <f>C9*20</f>
        <v>624.4663238525391</v>
      </c>
    </row>
    <row r="15" spans="2:12" ht="22.5">
      <c r="B15">
        <f>IF(OR(AND(C8&gt;2.5,C8&lt;17.5),AND(C8&gt;22.5,C8&lt;37.5),AND(C8&gt;42.5,C8&lt;57.5),AND(C8&gt;62.5,C8&lt;77.5)),1,0)</f>
        <v>1</v>
      </c>
      <c r="J15" s="3" t="s">
        <v>2</v>
      </c>
      <c r="K15" s="3"/>
      <c r="L15" s="4">
        <f>C18</f>
        <v>0</v>
      </c>
    </row>
    <row r="16" spans="2:18" ht="22.5">
      <c r="B16">
        <f>IF(OR(AND(C9&gt;2.5,C9&lt;17.5),AND(C9&gt;22.5,C9&lt;37.5),AND(C9&gt;42.5,C9&lt;57.5),AND(C9&gt;62.5,C9&lt;77.5)),1,0)</f>
        <v>1</v>
      </c>
      <c r="D16" s="5" t="s">
        <v>10</v>
      </c>
      <c r="J16" s="3" t="s">
        <v>3</v>
      </c>
      <c r="K16" s="3"/>
      <c r="L16" s="3">
        <f>B19</f>
        <v>1</v>
      </c>
      <c r="R16" s="1"/>
    </row>
    <row r="17" spans="1:18" ht="22.5">
      <c r="A17">
        <v>0</v>
      </c>
      <c r="B17">
        <f>IF(AND(B15=1,B16=1),1,0)</f>
        <v>1</v>
      </c>
      <c r="C17">
        <v>0</v>
      </c>
      <c r="D17" s="6">
        <v>0</v>
      </c>
      <c r="J17" s="3" t="s">
        <v>5</v>
      </c>
      <c r="K17" s="3"/>
      <c r="L17" s="3">
        <f>D17</f>
        <v>0</v>
      </c>
      <c r="R17" s="1"/>
    </row>
    <row r="18" spans="2:18" ht="22.5">
      <c r="B18" s="7" t="s">
        <v>11</v>
      </c>
      <c r="C18" s="10">
        <f>D17/B19</f>
        <v>0</v>
      </c>
      <c r="J18" s="3" t="s">
        <v>6</v>
      </c>
      <c r="K18" s="3"/>
      <c r="L18" s="3">
        <f>B19-D17</f>
        <v>1</v>
      </c>
      <c r="R18" s="1"/>
    </row>
    <row r="19" spans="1:18" ht="12.75">
      <c r="A19" s="7" t="s">
        <v>9</v>
      </c>
      <c r="B19" s="9">
        <v>1</v>
      </c>
      <c r="R19" s="1"/>
    </row>
    <row r="20" ht="12.75">
      <c r="R20" s="1"/>
    </row>
    <row r="21" spans="10:18" ht="15">
      <c r="J21" s="11" t="s">
        <v>8</v>
      </c>
      <c r="K21" s="11"/>
      <c r="L21" s="11"/>
      <c r="R21" s="1"/>
    </row>
    <row r="22" ht="12.75">
      <c r="R22" s="1"/>
    </row>
    <row r="23" spans="10:18" ht="12.75">
      <c r="J23" s="12" t="s">
        <v>4</v>
      </c>
      <c r="R23" s="1"/>
    </row>
    <row r="24" spans="10:18" ht="12.75">
      <c r="J24" s="12"/>
      <c r="R24" s="1"/>
    </row>
    <row r="25" spans="10:18" ht="12.75">
      <c r="J25" s="12"/>
      <c r="R25" s="1">
        <v>2</v>
      </c>
    </row>
    <row r="26" ht="12.75">
      <c r="R26" s="1">
        <v>10</v>
      </c>
    </row>
    <row r="27" spans="5:18" ht="12.75">
      <c r="E27">
        <v>0</v>
      </c>
      <c r="R27" s="1"/>
    </row>
    <row r="28" ht="12.75">
      <c r="R28" s="1"/>
    </row>
    <row r="29" ht="12.75">
      <c r="R29" s="1"/>
    </row>
    <row r="30" ht="12.75">
      <c r="R30" s="1"/>
    </row>
    <row r="31" ht="12.75">
      <c r="R31" s="1"/>
    </row>
    <row r="32" ht="12.75">
      <c r="R32" s="1"/>
    </row>
    <row r="38" spans="3:4" ht="38.25">
      <c r="C38" s="2" t="s">
        <v>7</v>
      </c>
      <c r="D38" s="2"/>
    </row>
  </sheetData>
  <sheetProtection/>
  <mergeCells count="1">
    <mergeCell ref="J23:J25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10" r:id="rId4"/>
  <drawing r:id="rId3"/>
  <legacyDrawing r:id="rId2"/>
  <oleObjects>
    <oleObject progId="Equation.DSMT4" shapeId="295226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Hervé Milliard</cp:lastModifiedBy>
  <cp:lastPrinted>2009-02-14T15:51:55Z</cp:lastPrinted>
  <dcterms:created xsi:type="dcterms:W3CDTF">2009-02-13T07:36:00Z</dcterms:created>
  <dcterms:modified xsi:type="dcterms:W3CDTF">2009-10-22T18:24:43Z</dcterms:modified>
  <cp:category/>
  <cp:version/>
  <cp:contentType/>
  <cp:contentStatus/>
</cp:coreProperties>
</file>